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tru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<sst xmlns="http://schemas.openxmlformats.org/spreadsheetml/2006/main" count="153" uniqueCount="80">
  <si>
    <t xml:space="preserve">                                                                                                                 ПРИЛОЖЕНИЕ  № 8</t>
  </si>
  <si>
    <t xml:space="preserve">                                                                                                                  к решению Совета  муниципального</t>
  </si>
  <si>
    <t xml:space="preserve">                                                                                                                  образования Северский район</t>
  </si>
  <si>
    <t xml:space="preserve">                                                                                                                     От 21.12.2023  № 421</t>
  </si>
  <si>
    <t xml:space="preserve">Распределение бюджетных ассигнований по разделам и подразделам классификации расходов бюджетов на 2024 год</t>
  </si>
  <si>
    <t xml:space="preserve">тыс. рублей</t>
  </si>
  <si>
    <t xml:space="preserve">Наименование</t>
  </si>
  <si>
    <t xml:space="preserve">РЗ</t>
  </si>
  <si>
    <t xml:space="preserve">ПР</t>
  </si>
  <si>
    <t xml:space="preserve">Сумма</t>
  </si>
  <si>
    <t xml:space="preserve">ВСЕГО</t>
  </si>
  <si>
    <t xml:space="preserve">в том числе</t>
  </si>
  <si>
    <t xml:space="preserve">Общегосударственные вопросы</t>
  </si>
  <si>
    <t xml:space="preserve">01</t>
  </si>
  <si>
    <t xml:space="preserve">00</t>
  </si>
  <si>
    <t xml:space="preserve">Функционирование высшего должностного лица муниципального образования </t>
  </si>
  <si>
    <t xml:space="preserve">02</t>
  </si>
  <si>
    <t xml:space="preserve">Функционирование законодательных (представительных) органов государственной власти и местного самоуправления</t>
  </si>
  <si>
    <t xml:space="preserve">03</t>
  </si>
  <si>
    <t xml:space="preserve"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</si>
  <si>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 xml:space="preserve">04</t>
  </si>
  <si>
    <t xml:space="preserve">Судебная система</t>
  </si>
  <si>
    <t xml:space="preserve">05</t>
  </si>
  <si>
    <t xml:space="preserve">Обеспечение деятельности финансовых, налоговых и таможенных органов и органов финансового (финансово-бюджетного) надзора</t>
  </si>
  <si>
    <t xml:space="preserve">06</t>
  </si>
  <si>
    <t xml:space="preserve">Резервные фонды</t>
  </si>
  <si>
    <t xml:space="preserve">Другие общегосударственные вопросы</t>
  </si>
  <si>
    <t xml:space="preserve">Национальная оборона</t>
  </si>
  <si>
    <t xml:space="preserve">Мобилизационная подготовка экономики</t>
  </si>
  <si>
    <t xml:space="preserve">Национальная безопасность и правоохранительная деятельность</t>
  </si>
  <si>
    <t xml:space="preserve">Гражданская оборона</t>
  </si>
  <si>
    <t xml:space="preserve">09</t>
  </si>
  <si>
    <t xml:space="preserve">Защита населения и территории от чрезвычайных ситуаций природного и техногенного характера, пожарная безопасность</t>
  </si>
  <si>
    <t xml:space="preserve">10</t>
  </si>
  <si>
    <t xml:space="preserve">Другие вопросы в области национальной безопасности и правоохранительной деятельности</t>
  </si>
  <si>
    <t xml:space="preserve">Национальная экономика</t>
  </si>
  <si>
    <t xml:space="preserve">Сельское хозяйство и рыболовство</t>
  </si>
  <si>
    <t xml:space="preserve">Транспорт</t>
  </si>
  <si>
    <t xml:space="preserve">08</t>
  </si>
  <si>
    <t xml:space="preserve">Дорожное хозяйство (дорожные фонды)</t>
  </si>
  <si>
    <t xml:space="preserve">Связь и информатика</t>
  </si>
  <si>
    <t xml:space="preserve">Другие вопросы в области национальной экономики</t>
  </si>
  <si>
    <t xml:space="preserve">Жилищно - коммунальное хозяйство </t>
  </si>
  <si>
    <t xml:space="preserve">Коммунальное хозяйство</t>
  </si>
  <si>
    <t xml:space="preserve">Благоустройство</t>
  </si>
  <si>
    <t xml:space="preserve">ОХРАНА ОКРУЖАЮЩЕЙ СРЕДЫ</t>
  </si>
  <si>
    <t xml:space="preserve">Другие вопросы в области охраны окружающей среды</t>
  </si>
  <si>
    <t xml:space="preserve">Образование</t>
  </si>
  <si>
    <t xml:space="preserve">07</t>
  </si>
  <si>
    <t xml:space="preserve">Дошкольное образование</t>
  </si>
  <si>
    <t xml:space="preserve">Общее образование</t>
  </si>
  <si>
    <t xml:space="preserve">Дополнительное образование детей</t>
  </si>
  <si>
    <t xml:space="preserve">Профессиональная подготовка, переподготовка и повышение квалификации</t>
  </si>
  <si>
    <t xml:space="preserve">Молодежная политика </t>
  </si>
  <si>
    <t xml:space="preserve">Другие вопросы в области образования</t>
  </si>
  <si>
    <t xml:space="preserve">Культура и кинематография</t>
  </si>
  <si>
    <t xml:space="preserve">Культура</t>
  </si>
  <si>
    <t xml:space="preserve">Другие вопросы в области культуры, кинематографии </t>
  </si>
  <si>
    <t xml:space="preserve">Здравоохранение</t>
  </si>
  <si>
    <t xml:space="preserve">Амбулаторная помощь</t>
  </si>
  <si>
    <t xml:space="preserve">Социальная политика</t>
  </si>
  <si>
    <t xml:space="preserve">Пенсионное обеспечение</t>
  </si>
  <si>
    <t xml:space="preserve">Социальное обеспечение населения</t>
  </si>
  <si>
    <t xml:space="preserve">Охрана семьи и детства</t>
  </si>
  <si>
    <t xml:space="preserve">Другие вопросы в области социальной политики</t>
  </si>
  <si>
    <t xml:space="preserve">Физическая культура и спорт</t>
  </si>
  <si>
    <t xml:space="preserve">Физическая культура</t>
  </si>
  <si>
    <t xml:space="preserve">Массовый спорт</t>
  </si>
  <si>
    <t xml:space="preserve">Спорт высших достижений</t>
  </si>
  <si>
    <t xml:space="preserve">11</t>
  </si>
  <si>
    <t xml:space="preserve">Другие вопросы в области физической культуры и спорта</t>
  </si>
  <si>
    <t xml:space="preserve">Обслуживание государственного и муниципального долга </t>
  </si>
  <si>
    <t xml:space="preserve">Обслуживание внутреннего государственного и муниципального долга</t>
  </si>
  <si>
    <t xml:space="preserve">Межбюджетные трансферты общего характера бюджетам бюджетной системы Российской Федерации</t>
  </si>
  <si>
    <t xml:space="preserve">Дотации на выравнивание бюджетной обеспеченности субъектов Российской Федерации и муниципальных образований</t>
  </si>
  <si>
    <t xml:space="preserve">Межбюджетные трансферты</t>
  </si>
  <si>
    <t xml:space="preserve">14</t>
  </si>
  <si>
    <t xml:space="preserve">Заместитель главы администрации</t>
  </si>
  <si>
    <t xml:space="preserve">(начальник финансового управления)</t>
  </si>
  <si>
    <t xml:space="preserve">К.В.Леуцкая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</si>
</sst>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"/>
    <numFmt numFmtId="167" formatCode="#,##0.0"/>
    <numFmt numFmtId="168" formatCode="@"/>
  </numFmts>
  <fonts count="1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1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4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8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6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9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11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048576"/>
  <sheetViews>
    <sheetView showFormulas="false" showGridLines="true" showRowColHeaders="true" showZeros="true" rightToLeft="false" tabSelected="true" showOutlineSymbols="true" defaultGridColor="true" view="pageBreakPreview" topLeftCell="A1" colorId="64" zoomScale="95" zoomScaleNormal="100" zoomScalePageLayoutView="95" workbookViewId="0">
      <selection pane="topLeft" activeCell="A4" activeCellId="0" sqref="A4"/>
    </sheetView>
  </sheetViews>
  <sheetFormatPr defaultColWidth="9.60546875" defaultRowHeight="13.8" zeroHeight="false" outlineLevelRow="0" outlineLevelCol="0"/>
  <cols>
    <col collapsed="false" customWidth="true" hidden="false" outlineLevel="0" max="1" min="1" style="1" width="83.36"/>
    <col collapsed="false" customWidth="true" hidden="false" outlineLevel="0" max="2" min="2" style="2" width="7.16"/>
    <col collapsed="false" customWidth="true" hidden="false" outlineLevel="0" max="3" min="3" style="2" width="6.43"/>
    <col collapsed="false" customWidth="true" hidden="false" outlineLevel="0" max="4" min="4" style="3" width="13.6"/>
    <col collapsed="false" customWidth="true" hidden="false" outlineLevel="0" max="1024" min="1023" style="1" width="11.52"/>
  </cols>
  <sheetData>
    <row r="1" customFormat="false" ht="17.35" hidden="false" customHeight="false" outlineLevel="0" collapsed="false">
      <c r="A1" s="4" t="s">
        <v>0</v>
      </c>
      <c r="B1" s="4"/>
      <c r="C1" s="4"/>
      <c r="D1" s="4"/>
      <c r="E1" s="5"/>
    </row>
    <row r="2" customFormat="false" ht="15" hidden="false" customHeight="false" outlineLevel="0" collapsed="false">
      <c r="A2" s="4" t="s">
        <v>1</v>
      </c>
      <c r="B2" s="4"/>
      <c r="C2" s="4"/>
      <c r="D2" s="4"/>
      <c r="E2" s="6"/>
    </row>
    <row r="3" customFormat="false" ht="15" hidden="false" customHeight="false" outlineLevel="0" collapsed="false">
      <c r="A3" s="4" t="s">
        <v>2</v>
      </c>
      <c r="B3" s="4"/>
      <c r="C3" s="4"/>
      <c r="D3" s="4"/>
      <c r="E3" s="6"/>
    </row>
    <row r="4" customFormat="false" ht="15" hidden="false" customHeight="false" outlineLevel="0" collapsed="false">
      <c r="A4" s="4" t="s">
        <v>3</v>
      </c>
      <c r="B4" s="4"/>
      <c r="C4" s="4"/>
      <c r="D4" s="4"/>
      <c r="E4" s="6"/>
    </row>
    <row r="7" customFormat="false" ht="46.5" hidden="false" customHeight="true" outlineLevel="0" collapsed="false">
      <c r="A7" s="7" t="s">
        <v>4</v>
      </c>
      <c r="B7" s="7"/>
      <c r="C7" s="7"/>
      <c r="D7" s="7"/>
    </row>
    <row r="8" customFormat="false" ht="13.8" hidden="false" customHeight="false" outlineLevel="0" collapsed="false">
      <c r="D8" s="8" t="s">
        <v>5</v>
      </c>
    </row>
    <row r="9" customFormat="false" ht="15" hidden="false" customHeight="true" outlineLevel="0" collapsed="false">
      <c r="A9" s="9" t="s">
        <v>6</v>
      </c>
      <c r="B9" s="10" t="s">
        <v>7</v>
      </c>
      <c r="C9" s="10" t="s">
        <v>8</v>
      </c>
      <c r="D9" s="11" t="s">
        <v>9</v>
      </c>
    </row>
    <row r="10" customFormat="false" ht="13.8" hidden="false" customHeight="false" outlineLevel="0" collapsed="false">
      <c r="A10" s="9"/>
      <c r="B10" s="10"/>
      <c r="C10" s="10"/>
      <c r="D10" s="11"/>
    </row>
    <row r="11" customFormat="false" ht="27.45" hidden="false" customHeight="true" outlineLevel="0" collapsed="false">
      <c r="A11" s="12" t="s">
        <v>10</v>
      </c>
      <c r="B11" s="13"/>
      <c r="C11" s="13"/>
      <c r="D11" s="14" t="n">
        <f aca="false">D13+D21+D23+D27+D38+D45+D50+D55+D60+D62+D33+D48+D36</f>
        <v>3477711.9</v>
      </c>
    </row>
    <row r="12" customFormat="false" ht="18.85" hidden="false" customHeight="true" outlineLevel="0" collapsed="false">
      <c r="A12" s="15" t="s">
        <v>11</v>
      </c>
      <c r="B12" s="16"/>
      <c r="C12" s="16"/>
      <c r="D12" s="14"/>
    </row>
    <row r="13" customFormat="false" ht="21.2" hidden="false" customHeight="true" outlineLevel="0" collapsed="false">
      <c r="A13" s="12" t="s">
        <v>12</v>
      </c>
      <c r="B13" s="17" t="s">
        <v>13</v>
      </c>
      <c r="C13" s="17" t="s">
        <v>14</v>
      </c>
      <c r="D13" s="14" t="n">
        <f aca="false">D14+D15+D16+D17+D18+D19+D20</f>
        <v>254522.8</v>
      </c>
    </row>
    <row r="14" customFormat="false" ht="19.6" hidden="false" customHeight="true" outlineLevel="0" collapsed="false">
      <c r="A14" s="15" t="s">
        <v>15</v>
      </c>
      <c r="B14" s="18" t="s">
        <v>13</v>
      </c>
      <c r="C14" s="18" t="s">
        <v>16</v>
      </c>
      <c r="D14" s="19" t="n">
        <v>2297.5</v>
      </c>
    </row>
    <row r="15" customFormat="false" ht="29.85" hidden="false" customHeight="true" outlineLevel="0" collapsed="false">
      <c r="A15" s="15" t="s">
        <v>17</v>
      </c>
      <c r="B15" s="18" t="s">
        <v>13</v>
      </c>
      <c r="C15" s="18" t="s">
        <v>18</v>
      </c>
      <c r="D15" s="19" t="n">
        <v>5313.8</v>
      </c>
    </row>
    <row r="16" customFormat="false" ht="28.25" hidden="false" customHeight="true" outlineLevel="0" collapsed="false">
      <c r="A16" s="20" t="s">
        <v>19</v>
      </c>
      <c r="B16" s="18" t="s">
        <v>13</v>
      </c>
      <c r="C16" s="18" t="s">
        <v>20</v>
      </c>
      <c r="D16" s="21" t="n">
        <v>118145.8</v>
      </c>
    </row>
    <row r="17" customFormat="false" ht="18.85" hidden="false" customHeight="true" outlineLevel="0" collapsed="false">
      <c r="A17" s="15" t="s">
        <v>21</v>
      </c>
      <c r="B17" s="18" t="s">
        <v>13</v>
      </c>
      <c r="C17" s="18" t="s">
        <v>22</v>
      </c>
      <c r="D17" s="21" t="n">
        <v>6.9</v>
      </c>
    </row>
    <row r="18" customFormat="false" ht="32.2" hidden="false" customHeight="true" outlineLevel="0" collapsed="false">
      <c r="A18" s="15" t="s">
        <v>23</v>
      </c>
      <c r="B18" s="18" t="s">
        <v>13</v>
      </c>
      <c r="C18" s="18" t="s">
        <v>24</v>
      </c>
      <c r="D18" s="21" t="n">
        <v>38464</v>
      </c>
    </row>
    <row r="19" customFormat="false" ht="19.6" hidden="false" customHeight="true" outlineLevel="0" collapsed="false">
      <c r="A19" s="15" t="s">
        <v>25</v>
      </c>
      <c r="B19" s="18" t="s">
        <v>13</v>
      </c>
      <c r="C19" s="18" t="n">
        <v>11</v>
      </c>
      <c r="D19" s="21" t="n">
        <v>5000</v>
      </c>
    </row>
    <row r="20" customFormat="false" ht="19.6" hidden="false" customHeight="true" outlineLevel="0" collapsed="false">
      <c r="A20" s="15" t="s">
        <v>26</v>
      </c>
      <c r="B20" s="18" t="s">
        <v>13</v>
      </c>
      <c r="C20" s="18" t="n">
        <v>13</v>
      </c>
      <c r="D20" s="21" t="n">
        <v>85294.8</v>
      </c>
    </row>
    <row r="21" customFormat="false" ht="19.6" hidden="false" customHeight="true" outlineLevel="0" collapsed="false">
      <c r="A21" s="12" t="s">
        <v>27</v>
      </c>
      <c r="B21" s="17" t="s">
        <v>16</v>
      </c>
      <c r="C21" s="17" t="s">
        <v>14</v>
      </c>
      <c r="D21" s="14" t="n">
        <f aca="false">D22</f>
        <v>40.4</v>
      </c>
    </row>
    <row r="22" customFormat="false" ht="19.6" hidden="false" customHeight="true" outlineLevel="0" collapsed="false">
      <c r="A22" s="15" t="s">
        <v>28</v>
      </c>
      <c r="B22" s="18" t="s">
        <v>16</v>
      </c>
      <c r="C22" s="18" t="s">
        <v>20</v>
      </c>
      <c r="D22" s="21" t="n">
        <v>40.4</v>
      </c>
    </row>
    <row r="23" customFormat="false" ht="19.6" hidden="false" customHeight="true" outlineLevel="0" collapsed="false">
      <c r="A23" s="12" t="s">
        <v>29</v>
      </c>
      <c r="B23" s="17" t="s">
        <v>18</v>
      </c>
      <c r="C23" s="17" t="s">
        <v>14</v>
      </c>
      <c r="D23" s="14" t="n">
        <f aca="false">D24+D25+D26</f>
        <v>38029.3</v>
      </c>
    </row>
    <row r="24" customFormat="false" ht="20.4" hidden="false" customHeight="true" outlineLevel="0" collapsed="false">
      <c r="A24" s="15" t="s">
        <v>30</v>
      </c>
      <c r="B24" s="18" t="s">
        <v>18</v>
      </c>
      <c r="C24" s="18" t="s">
        <v>31</v>
      </c>
      <c r="D24" s="21" t="n">
        <v>500</v>
      </c>
    </row>
    <row r="25" customFormat="false" ht="29.85" hidden="false" customHeight="true" outlineLevel="0" collapsed="false">
      <c r="A25" s="15" t="s">
        <v>32</v>
      </c>
      <c r="B25" s="18" t="s">
        <v>18</v>
      </c>
      <c r="C25" s="18" t="s">
        <v>33</v>
      </c>
      <c r="D25" s="21" t="n">
        <v>37040.3</v>
      </c>
    </row>
    <row r="26" customFormat="false" ht="29.85" hidden="false" customHeight="true" outlineLevel="0" collapsed="false">
      <c r="A26" s="15" t="s">
        <v>34</v>
      </c>
      <c r="B26" s="18" t="s">
        <v>18</v>
      </c>
      <c r="C26" s="18" t="n">
        <v>14</v>
      </c>
      <c r="D26" s="21" t="n">
        <v>489</v>
      </c>
    </row>
    <row r="27" customFormat="false" ht="17.25" hidden="false" customHeight="true" outlineLevel="0" collapsed="false">
      <c r="A27" s="12" t="s">
        <v>35</v>
      </c>
      <c r="B27" s="17" t="s">
        <v>20</v>
      </c>
      <c r="C27" s="17" t="s">
        <v>14</v>
      </c>
      <c r="D27" s="14" t="n">
        <f aca="false">D28+D29+D30+D31+D32</f>
        <v>38994.1</v>
      </c>
    </row>
    <row r="28" customFormat="false" ht="17.25" hidden="false" customHeight="true" outlineLevel="0" collapsed="false">
      <c r="A28" s="15" t="s">
        <v>36</v>
      </c>
      <c r="B28" s="18" t="s">
        <v>20</v>
      </c>
      <c r="C28" s="18" t="s">
        <v>22</v>
      </c>
      <c r="D28" s="21" t="n">
        <v>9258.3</v>
      </c>
    </row>
    <row r="29" customFormat="false" ht="17.25" hidden="false" customHeight="true" outlineLevel="0" collapsed="false">
      <c r="A29" s="15" t="s">
        <v>37</v>
      </c>
      <c r="B29" s="18" t="s">
        <v>20</v>
      </c>
      <c r="C29" s="18" t="s">
        <v>38</v>
      </c>
      <c r="D29" s="21" t="n">
        <v>3419.7</v>
      </c>
    </row>
    <row r="30" customFormat="false" ht="17.25" hidden="false" customHeight="true" outlineLevel="0" collapsed="false">
      <c r="A30" s="15" t="s">
        <v>39</v>
      </c>
      <c r="B30" s="18" t="s">
        <v>20</v>
      </c>
      <c r="C30" s="18" t="s">
        <v>31</v>
      </c>
      <c r="D30" s="21" t="n">
        <v>3486.1</v>
      </c>
    </row>
    <row r="31" customFormat="false" ht="17.25" hidden="false" customHeight="true" outlineLevel="0" collapsed="false">
      <c r="A31" s="15" t="s">
        <v>40</v>
      </c>
      <c r="B31" s="18" t="s">
        <v>20</v>
      </c>
      <c r="C31" s="18" t="n">
        <v>10</v>
      </c>
      <c r="D31" s="21" t="n">
        <v>7043.1</v>
      </c>
    </row>
    <row r="32" customFormat="false" ht="17.25" hidden="false" customHeight="true" outlineLevel="0" collapsed="false">
      <c r="A32" s="15" t="s">
        <v>41</v>
      </c>
      <c r="B32" s="18" t="s">
        <v>20</v>
      </c>
      <c r="C32" s="18" t="n">
        <v>12</v>
      </c>
      <c r="D32" s="21" t="n">
        <v>15786.9</v>
      </c>
    </row>
    <row r="33" customFormat="false" ht="19.6" hidden="false" customHeight="true" outlineLevel="0" collapsed="false">
      <c r="A33" s="12" t="s">
        <v>42</v>
      </c>
      <c r="B33" s="17" t="s">
        <v>22</v>
      </c>
      <c r="C33" s="17" t="s">
        <v>14</v>
      </c>
      <c r="D33" s="14" t="n">
        <f aca="false">D35+D34</f>
        <v>291870</v>
      </c>
    </row>
    <row r="34" s="22" customFormat="true" ht="19.6" hidden="false" customHeight="true" outlineLevel="0" collapsed="false">
      <c r="A34" s="15" t="s">
        <v>43</v>
      </c>
      <c r="B34" s="18" t="s">
        <v>22</v>
      </c>
      <c r="C34" s="18" t="s">
        <v>16</v>
      </c>
      <c r="D34" s="21" t="n">
        <v>290229.5</v>
      </c>
    </row>
    <row r="35" customFormat="false" ht="19.6" hidden="false" customHeight="true" outlineLevel="0" collapsed="false">
      <c r="A35" s="15" t="s">
        <v>44</v>
      </c>
      <c r="B35" s="18" t="s">
        <v>22</v>
      </c>
      <c r="C35" s="18" t="s">
        <v>18</v>
      </c>
      <c r="D35" s="21" t="n">
        <v>1640.5</v>
      </c>
    </row>
    <row r="36" s="23" customFormat="true" ht="19.6" hidden="false" customHeight="true" outlineLevel="0" collapsed="false">
      <c r="A36" s="12" t="s">
        <v>45</v>
      </c>
      <c r="B36" s="17" t="s">
        <v>24</v>
      </c>
      <c r="C36" s="17" t="s">
        <v>14</v>
      </c>
      <c r="D36" s="14" t="n">
        <f aca="false">D37</f>
        <v>1711.5</v>
      </c>
    </row>
    <row r="37" customFormat="false" ht="19.6" hidden="false" customHeight="true" outlineLevel="0" collapsed="false">
      <c r="A37" s="15" t="s">
        <v>46</v>
      </c>
      <c r="B37" s="18" t="s">
        <v>24</v>
      </c>
      <c r="C37" s="18" t="s">
        <v>22</v>
      </c>
      <c r="D37" s="21" t="n">
        <v>1711.5</v>
      </c>
    </row>
    <row r="38" customFormat="false" ht="19.6" hidden="false" customHeight="true" outlineLevel="0" collapsed="false">
      <c r="A38" s="12" t="s">
        <v>47</v>
      </c>
      <c r="B38" s="17" t="s">
        <v>48</v>
      </c>
      <c r="C38" s="17" t="s">
        <v>14</v>
      </c>
      <c r="D38" s="14" t="n">
        <f aca="false">SUM(D39:D44)</f>
        <v>2242907.2</v>
      </c>
    </row>
    <row r="39" customFormat="false" ht="19.6" hidden="false" customHeight="true" outlineLevel="0" collapsed="false">
      <c r="A39" s="15" t="s">
        <v>49</v>
      </c>
      <c r="B39" s="18" t="s">
        <v>48</v>
      </c>
      <c r="C39" s="18" t="s">
        <v>13</v>
      </c>
      <c r="D39" s="21" t="n">
        <v>589293.4</v>
      </c>
    </row>
    <row r="40" customFormat="false" ht="19.6" hidden="false" customHeight="true" outlineLevel="0" collapsed="false">
      <c r="A40" s="15" t="s">
        <v>50</v>
      </c>
      <c r="B40" s="18" t="s">
        <v>48</v>
      </c>
      <c r="C40" s="18" t="s">
        <v>16</v>
      </c>
      <c r="D40" s="21" t="n">
        <v>1250268.7</v>
      </c>
    </row>
    <row r="41" customFormat="false" ht="19.6" hidden="false" customHeight="true" outlineLevel="0" collapsed="false">
      <c r="A41" s="15" t="s">
        <v>51</v>
      </c>
      <c r="B41" s="18" t="s">
        <v>48</v>
      </c>
      <c r="C41" s="18" t="s">
        <v>18</v>
      </c>
      <c r="D41" s="21" t="n">
        <v>175043.2</v>
      </c>
    </row>
    <row r="42" s="1" customFormat="true" ht="18.85" hidden="false" customHeight="true" outlineLevel="0" collapsed="false">
      <c r="A42" s="15" t="s">
        <v>52</v>
      </c>
      <c r="B42" s="18" t="s">
        <v>48</v>
      </c>
      <c r="C42" s="18" t="s">
        <v>22</v>
      </c>
      <c r="D42" s="21" t="n">
        <v>200</v>
      </c>
    </row>
    <row r="43" customFormat="false" ht="18.85" hidden="false" customHeight="true" outlineLevel="0" collapsed="false">
      <c r="A43" s="15" t="s">
        <v>53</v>
      </c>
      <c r="B43" s="18" t="s">
        <v>48</v>
      </c>
      <c r="C43" s="18" t="s">
        <v>48</v>
      </c>
      <c r="D43" s="21" t="n">
        <v>10872</v>
      </c>
    </row>
    <row r="44" customFormat="false" ht="18.85" hidden="false" customHeight="true" outlineLevel="0" collapsed="false">
      <c r="A44" s="15" t="s">
        <v>54</v>
      </c>
      <c r="B44" s="18" t="s">
        <v>48</v>
      </c>
      <c r="C44" s="18" t="s">
        <v>31</v>
      </c>
      <c r="D44" s="21" t="n">
        <v>217229.9</v>
      </c>
    </row>
    <row r="45" customFormat="false" ht="18.85" hidden="false" customHeight="true" outlineLevel="0" collapsed="false">
      <c r="A45" s="12" t="s">
        <v>55</v>
      </c>
      <c r="B45" s="17" t="s">
        <v>38</v>
      </c>
      <c r="C45" s="17" t="s">
        <v>14</v>
      </c>
      <c r="D45" s="14" t="n">
        <f aca="false">SUM(D46:D47)</f>
        <v>87603.4</v>
      </c>
    </row>
    <row r="46" customFormat="false" ht="18.05" hidden="false" customHeight="true" outlineLevel="0" collapsed="false">
      <c r="A46" s="15" t="s">
        <v>56</v>
      </c>
      <c r="B46" s="18" t="s">
        <v>38</v>
      </c>
      <c r="C46" s="18" t="s">
        <v>13</v>
      </c>
      <c r="D46" s="21" t="n">
        <v>51194.1</v>
      </c>
    </row>
    <row r="47" customFormat="false" ht="18.05" hidden="false" customHeight="true" outlineLevel="0" collapsed="false">
      <c r="A47" s="15" t="s">
        <v>57</v>
      </c>
      <c r="B47" s="18" t="s">
        <v>38</v>
      </c>
      <c r="C47" s="18" t="s">
        <v>20</v>
      </c>
      <c r="D47" s="21" t="n">
        <v>36409.3</v>
      </c>
    </row>
    <row r="48" s="23" customFormat="true" ht="18.05" hidden="false" customHeight="true" outlineLevel="0" collapsed="false">
      <c r="A48" s="12" t="s">
        <v>58</v>
      </c>
      <c r="B48" s="17" t="s">
        <v>31</v>
      </c>
      <c r="C48" s="17" t="s">
        <v>14</v>
      </c>
      <c r="D48" s="14" t="n">
        <f aca="false">D49</f>
        <v>0</v>
      </c>
    </row>
    <row r="49" customFormat="false" ht="18.05" hidden="false" customHeight="true" outlineLevel="0" collapsed="false">
      <c r="A49" s="15" t="s">
        <v>59</v>
      </c>
      <c r="B49" s="18" t="s">
        <v>31</v>
      </c>
      <c r="C49" s="18" t="s">
        <v>16</v>
      </c>
      <c r="D49" s="21" t="n">
        <v>0</v>
      </c>
    </row>
    <row r="50" customFormat="false" ht="18.05" hidden="false" customHeight="true" outlineLevel="0" collapsed="false">
      <c r="A50" s="12" t="s">
        <v>60</v>
      </c>
      <c r="B50" s="17" t="n">
        <v>10</v>
      </c>
      <c r="C50" s="17" t="s">
        <v>14</v>
      </c>
      <c r="D50" s="14" t="n">
        <f aca="false">SUM(D51:D54)</f>
        <v>278936.4</v>
      </c>
    </row>
    <row r="51" customFormat="false" ht="18.05" hidden="false" customHeight="true" outlineLevel="0" collapsed="false">
      <c r="A51" s="15" t="s">
        <v>61</v>
      </c>
      <c r="B51" s="18" t="n">
        <v>10</v>
      </c>
      <c r="C51" s="18" t="s">
        <v>13</v>
      </c>
      <c r="D51" s="21" t="n">
        <v>11100</v>
      </c>
    </row>
    <row r="52" customFormat="false" ht="18.05" hidden="false" customHeight="true" outlineLevel="0" collapsed="false">
      <c r="A52" s="15" t="s">
        <v>62</v>
      </c>
      <c r="B52" s="18" t="n">
        <v>10</v>
      </c>
      <c r="C52" s="18" t="s">
        <v>18</v>
      </c>
      <c r="D52" s="21" t="n">
        <v>3640</v>
      </c>
    </row>
    <row r="53" customFormat="false" ht="18.05" hidden="false" customHeight="true" outlineLevel="0" collapsed="false">
      <c r="A53" s="15" t="s">
        <v>63</v>
      </c>
      <c r="B53" s="18" t="n">
        <v>10</v>
      </c>
      <c r="C53" s="18" t="s">
        <v>20</v>
      </c>
      <c r="D53" s="21" t="n">
        <v>252672.7</v>
      </c>
    </row>
    <row r="54" s="1" customFormat="true" ht="18.05" hidden="false" customHeight="true" outlineLevel="0" collapsed="false">
      <c r="A54" s="15" t="s">
        <v>64</v>
      </c>
      <c r="B54" s="18" t="n">
        <v>10</v>
      </c>
      <c r="C54" s="18" t="s">
        <v>24</v>
      </c>
      <c r="D54" s="21" t="n">
        <v>11523.7</v>
      </c>
    </row>
    <row r="55" customFormat="false" ht="18.05" hidden="false" customHeight="true" outlineLevel="0" collapsed="false">
      <c r="A55" s="12" t="s">
        <v>65</v>
      </c>
      <c r="B55" s="17" t="n">
        <v>11</v>
      </c>
      <c r="C55" s="17" t="s">
        <v>14</v>
      </c>
      <c r="D55" s="14" t="n">
        <f aca="false">SUM(D56:D59)</f>
        <v>237996.8</v>
      </c>
    </row>
    <row r="56" customFormat="false" ht="18.05" hidden="false" customHeight="true" outlineLevel="0" collapsed="false">
      <c r="A56" s="15" t="s">
        <v>66</v>
      </c>
      <c r="B56" s="18" t="n">
        <v>11</v>
      </c>
      <c r="C56" s="18" t="s">
        <v>13</v>
      </c>
      <c r="D56" s="21" t="n">
        <v>33290</v>
      </c>
    </row>
    <row r="57" customFormat="false" ht="18.05" hidden="false" customHeight="true" outlineLevel="0" collapsed="false">
      <c r="A57" s="15" t="s">
        <v>67</v>
      </c>
      <c r="B57" s="18" t="n">
        <v>11</v>
      </c>
      <c r="C57" s="18" t="s">
        <v>16</v>
      </c>
      <c r="D57" s="21" t="n">
        <v>3201.5</v>
      </c>
    </row>
    <row r="58" customFormat="false" ht="18.05" hidden="false" customHeight="true" outlineLevel="0" collapsed="false">
      <c r="A58" s="15" t="s">
        <v>68</v>
      </c>
      <c r="B58" s="18" t="s">
        <v>69</v>
      </c>
      <c r="C58" s="18" t="s">
        <v>18</v>
      </c>
      <c r="D58" s="21" t="n">
        <v>195754.7</v>
      </c>
    </row>
    <row r="59" customFormat="false" ht="18.05" hidden="false" customHeight="true" outlineLevel="0" collapsed="false">
      <c r="A59" s="15" t="s">
        <v>70</v>
      </c>
      <c r="B59" s="18" t="n">
        <v>11</v>
      </c>
      <c r="C59" s="18" t="s">
        <v>22</v>
      </c>
      <c r="D59" s="21" t="n">
        <v>5750.6</v>
      </c>
    </row>
    <row r="60" customFormat="false" ht="18.05" hidden="false" customHeight="true" outlineLevel="0" collapsed="false">
      <c r="A60" s="12" t="s">
        <v>71</v>
      </c>
      <c r="B60" s="17" t="n">
        <v>13</v>
      </c>
      <c r="C60" s="17" t="s">
        <v>14</v>
      </c>
      <c r="D60" s="14" t="n">
        <f aca="false">D61</f>
        <v>100</v>
      </c>
    </row>
    <row r="61" customFormat="false" ht="18.05" hidden="false" customHeight="true" outlineLevel="0" collapsed="false">
      <c r="A61" s="15" t="s">
        <v>72</v>
      </c>
      <c r="B61" s="18" t="n">
        <v>13</v>
      </c>
      <c r="C61" s="18" t="s">
        <v>13</v>
      </c>
      <c r="D61" s="21" t="n">
        <v>100</v>
      </c>
    </row>
    <row r="62" customFormat="false" ht="25.9" hidden="false" customHeight="true" outlineLevel="0" collapsed="false">
      <c r="A62" s="24" t="s">
        <v>73</v>
      </c>
      <c r="B62" s="17" t="n">
        <v>14</v>
      </c>
      <c r="C62" s="17" t="s">
        <v>14</v>
      </c>
      <c r="D62" s="14" t="n">
        <f aca="false">D63+D64</f>
        <v>5000</v>
      </c>
    </row>
    <row r="63" customFormat="false" ht="28.25" hidden="false" customHeight="true" outlineLevel="0" collapsed="false">
      <c r="A63" s="25" t="s">
        <v>74</v>
      </c>
      <c r="B63" s="18" t="n">
        <v>14</v>
      </c>
      <c r="C63" s="18" t="s">
        <v>13</v>
      </c>
      <c r="D63" s="21" t="n">
        <v>3000</v>
      </c>
    </row>
    <row r="64" customFormat="false" ht="28.25" hidden="false" customHeight="true" outlineLevel="0" collapsed="false">
      <c r="A64" s="25" t="s">
        <v>75</v>
      </c>
      <c r="B64" s="18" t="s">
        <v>76</v>
      </c>
      <c r="C64" s="18" t="s">
        <v>18</v>
      </c>
      <c r="D64" s="21" t="n">
        <v>2000</v>
      </c>
    </row>
    <row r="65" customFormat="false" ht="17.35" hidden="false" customHeight="false" outlineLevel="0" collapsed="false">
      <c r="A65" s="26"/>
      <c r="B65" s="27"/>
      <c r="C65" s="27"/>
      <c r="D65" s="28"/>
    </row>
    <row r="67" s="30" customFormat="true" ht="17.35" hidden="false" customHeight="false" outlineLevel="0" collapsed="false">
      <c r="A67" s="29" t="s">
        <v>77</v>
      </c>
      <c r="B67" s="29"/>
      <c r="C67" s="29"/>
      <c r="D67" s="29"/>
    </row>
    <row r="68" customFormat="false" ht="17.35" hidden="false" customHeight="false" outlineLevel="0" collapsed="false">
      <c r="A68" s="26" t="s">
        <v>78</v>
      </c>
      <c r="B68" s="31"/>
      <c r="C68" s="31"/>
      <c r="D68" s="32" t="s">
        <v>79</v>
      </c>
    </row>
    <row r="73" s="1" customFormat="true" ht="13.8" hidden="false" customHeight="false" outlineLevel="0" collapsed="false">
      <c r="B73" s="2"/>
      <c r="C73" s="2"/>
      <c r="D73" s="3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9">
    <mergeCell ref="A1:D1"/>
    <mergeCell ref="A2:D2"/>
    <mergeCell ref="A3:D3"/>
    <mergeCell ref="A4:D4"/>
    <mergeCell ref="A7:D7"/>
    <mergeCell ref="A9:A10"/>
    <mergeCell ref="B9:B10"/>
    <mergeCell ref="C9:C10"/>
    <mergeCell ref="D9:D10"/>
  </mergeCells>
  <printOptions headings="false" gridLines="false" gridLinesSet="true" horizontalCentered="false" verticalCentered="false"/>
  <pageMargins left="1.18125" right="0.511805555555556" top="0.954166666666667" bottom="0.747916666666667" header="0.7875" footer="0.511811023622047"/>
  <pageSetup paperSize="9" scale="77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480</TotalTime>
  <Application>LibreOffice/7.5.3.2$Windows_x86 LibreOffice_project/9f56dff12ba03b9acd7730a5a481eea045e468f3</Application>
  <AppVersion>15.0000</AppVersion>
  <Company>SPecialiST RePack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2020-01-22T08:48:10Z</dcterms:created>
  <dc:creator>VasilenkoN</dc:creator>
  <dc:description/>
  <dc:language>ru-RU</dc:language>
  <cp:lastModifiedBy/>
  <cp:lastPrinted>2023-11-13T14:13:02Z</cp:lastPrinted>
  <dcterms:modified xsi:type="dcterms:W3CDTF">2024-01-16T08:52:21Z</dcterms:modified>
  <cp:revision>174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